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nnon\Downloads\"/>
    </mc:Choice>
  </mc:AlternateContent>
  <xr:revisionPtr revIDLastSave="0" documentId="13_ncr:1_{3782E0EB-9267-4D31-8865-9B2DA6AA5748}" xr6:coauthVersionLast="46" xr6:coauthVersionMax="47" xr10:uidLastSave="{00000000-0000-0000-0000-000000000000}"/>
  <bookViews>
    <workbookView xWindow="-28230" yWindow="1860" windowWidth="28095" windowHeight="17235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M50" i="1"/>
  <c r="S50" i="1"/>
  <c r="R50" i="1"/>
  <c r="Q50" i="1"/>
  <c r="P50" i="1"/>
  <c r="O50" i="1"/>
  <c r="G50" i="1"/>
  <c r="H50" i="1"/>
  <c r="I50" i="1"/>
  <c r="J50" i="1"/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<sst xmlns="http://schemas.openxmlformats.org/spreadsheetml/2006/main" count="124" uniqueCount="65">
  <si>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</si>
  <si>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</si>
  <si>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</si>
  <si>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</si>
  <si>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</si>
  <si>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</si>
  <si>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</si>
  <si>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</si>
  <si>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</si>
  <si>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</si>
  <si>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</si>
  <si>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</si>
  <si>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</si>
  <si>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</si>
  <si>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</si>
  <si>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</si>
  <si>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</si>
  <si>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</si>
  <si>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</si>
  <si>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</si>
  <si>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</si>
  <si>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</si>
  <si>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</si>
  <si>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</si>
  <si>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</si>
  <si>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</si>
  <si>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</si>
  <si>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</si>
  <si>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</si>
  <si>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</si>
  <si>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</si>
  <si>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</si>
  <si>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</si>
  <si>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</si>
  <si>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</si>
  <si>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</si>
  <si>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</si>
  <si>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</si>
  <si>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</si>
  <si>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</si>
  <si>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</si>
  <si>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</si>
  <si>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</si>
  <si>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</si>
  <si>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</si>
  <si>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</si>
  <si>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</si>
  <si>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</si>
  <si>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</si>
  <si>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</si>
  <si>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</si>
  <si>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</si>
  <si>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</si>
  <si>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</si>
  <si>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The same survey reach length (meters) is covered each time a site is surveyed.  (*) indicates survey reach measurements have not yet been aquired.</t>
  </si>
  <si>
    <t>Late Fall-Run</t>
  </si>
  <si>
    <t xml:space="preserve">Trout / (m²) 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</si>
  <si>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</si>
  <si>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August 2021: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</si>
  <si>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August TOTALS :</t>
  </si>
  <si>
    <t>82 - 181</t>
  </si>
  <si>
    <t>182 - 244</t>
  </si>
  <si>
    <t>245 - 270</t>
  </si>
  <si>
    <t>46 - 81</t>
  </si>
  <si>
    <t>0 - 45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</si>
</sst>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3" fontId="0" fillId="2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51</xdr:row>
      <xdr:rowOff>171450</xdr:rowOff>
    </xdr:from>
    <xdr:to>
      <xdr:col>2</xdr:col>
      <xdr:colOff>47625</xdr:colOff>
      <xdr:row>53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1015365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S59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5" width="11.85546875" customWidth="1"/>
    <col min="6" max="7" width="11" customWidth="1"/>
    <col min="8" max="8" width="12.28515625" customWidth="1"/>
    <col min="9" max="10" width="13.7109375" customWidth="1"/>
    <col min="12" max="12" width="15.85546875" customWidth="1"/>
    <col min="14" max="14" width="12.140625" customWidth="1"/>
    <col min="16" max="16" width="10" customWidth="1"/>
    <col min="18" max="18" width="9.28515625" customWidth="1"/>
  </cols>
  <sheetData>
    <row r="2" spans="1:19" ht="18.75" x14ac:dyDescent="0.3">
      <c r="A2" s="1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57</v>
      </c>
    </row>
    <row r="4" spans="1:19" ht="16.5" thickBot="1" x14ac:dyDescent="0.3">
      <c r="P4" s="6" t="s">
        <v>33</v>
      </c>
      <c r="Q4" s="6"/>
      <c r="R4" s="6"/>
      <c r="S4" s="6"/>
    </row>
    <row r="5" spans="1:19" ht="30" customHeight="1" thickBot="1" x14ac:dyDescent="0.3">
      <c r="A5" s="9"/>
      <c r="B5" s="27" t="s">
        <v>47</v>
      </c>
      <c r="C5" s="10" t="s">
        <v>6</v>
      </c>
      <c r="D5" s="11" t="s">
        <v>0</v>
      </c>
      <c r="E5" s="12" t="s">
        <v>1</v>
      </c>
      <c r="F5" s="11" t="s">
        <v>2</v>
      </c>
      <c r="G5" s="11" t="s">
        <v>3</v>
      </c>
      <c r="H5" s="11" t="s">
        <v>4</v>
      </c>
      <c r="I5" s="11" t="s">
        <v>55</v>
      </c>
      <c r="J5" s="11" t="s">
        <v>4</v>
      </c>
      <c r="K5" s="12" t="s">
        <v>29</v>
      </c>
      <c r="L5" s="12" t="s">
        <v>30</v>
      </c>
      <c r="M5" s="11" t="s">
        <v>31</v>
      </c>
      <c r="N5" s="11" t="s">
        <v>56</v>
      </c>
      <c r="O5" s="12" t="s">
        <v>32</v>
      </c>
      <c r="P5" s="12" t="s">
        <v>37</v>
      </c>
      <c r="Q5" s="12" t="s">
        <v>38</v>
      </c>
      <c r="R5" s="13" t="s">
        <v>42</v>
      </c>
      <c r="S5" s="14" t="s">
        <v>43</v>
      </c>
    </row>
    <row r="6" spans="1:19" x14ac:dyDescent="0.25">
      <c r="A6" s="4" t="s">
        <v>5</v>
      </c>
      <c r="B6" s="19"/>
      <c r="C6" s="28"/>
      <c r="D6" s="20"/>
      <c r="E6" s="20"/>
      <c r="F6" s="21" t="s">
        <v>60</v>
      </c>
      <c r="G6" s="21" t="s">
        <v>61</v>
      </c>
      <c r="H6" s="21" t="s">
        <v>62</v>
      </c>
      <c r="I6" s="21" t="s">
        <v>63</v>
      </c>
      <c r="J6" s="21" t="s">
        <v>64</v>
      </c>
      <c r="K6" s="24"/>
      <c r="L6" s="24"/>
      <c r="M6" s="24"/>
      <c r="N6" s="24"/>
      <c r="O6" s="24"/>
      <c r="P6" s="22" t="s">
        <v>36</v>
      </c>
      <c r="Q6" s="22" t="s">
        <v>39</v>
      </c>
      <c r="R6" s="22" t="s">
        <v>40</v>
      </c>
      <c r="S6" s="22" t="s">
        <v>41</v>
      </c>
    </row>
    <row r="7" spans="1:19" x14ac:dyDescent="0.25">
      <c r="A7" s="29" t="s">
        <v>7</v>
      </c>
      <c r="B7" s="32" t="s">
        <v>48</v>
      </c>
      <c r="C7" s="3">
        <v>44427</v>
      </c>
      <c r="D7" s="2">
        <v>10</v>
      </c>
      <c r="E7" s="2">
        <v>290</v>
      </c>
      <c r="F7" s="2">
        <v>0</v>
      </c>
      <c r="G7" s="2">
        <v>0</v>
      </c>
      <c r="H7" s="2">
        <v>0</v>
      </c>
      <c r="I7" s="2">
        <v>57</v>
      </c>
      <c r="J7" s="2">
        <v>72</v>
      </c>
      <c r="K7" s="2">
        <f t="shared" ref="K7:K49" si="0">F7+G7+H7+I7+J7</f>
        <v>129</v>
      </c>
      <c r="L7" s="2">
        <v>0.14593999999999999</v>
      </c>
      <c r="M7" s="2">
        <v>360</v>
      </c>
      <c r="N7" s="2">
        <v>0.40727000000000002</v>
      </c>
      <c r="O7" s="2">
        <v>8</v>
      </c>
      <c r="P7" s="2">
        <v>72</v>
      </c>
      <c r="Q7" s="2">
        <v>57</v>
      </c>
      <c r="R7" s="2">
        <v>0</v>
      </c>
      <c r="S7" s="7">
        <v>0</v>
      </c>
    </row>
    <row r="8" spans="1:19" x14ac:dyDescent="0.25">
      <c r="A8" s="29" t="s">
        <v>8</v>
      </c>
      <c r="B8" s="32" t="s">
        <v>48</v>
      </c>
      <c r="C8" s="3"/>
      <c r="D8" s="2"/>
      <c r="E8" s="2">
        <v>290</v>
      </c>
      <c r="F8" s="2"/>
      <c r="G8" s="2"/>
      <c r="H8" s="2"/>
      <c r="I8" s="2"/>
      <c r="J8" s="2"/>
      <c r="K8" s="2">
        <f t="shared" si="0"/>
        <v>0</v>
      </c>
      <c r="L8" s="2"/>
      <c r="M8" s="2"/>
      <c r="N8" s="2"/>
      <c r="O8" s="2"/>
      <c r="P8" s="2"/>
      <c r="Q8" s="2"/>
      <c r="R8" s="2"/>
      <c r="S8" s="7"/>
    </row>
    <row r="9" spans="1:19" x14ac:dyDescent="0.25">
      <c r="A9" s="29" t="s">
        <v>27</v>
      </c>
      <c r="B9" s="32" t="s">
        <v>48</v>
      </c>
      <c r="C9" s="3">
        <v>44427</v>
      </c>
      <c r="D9" s="2">
        <v>8</v>
      </c>
      <c r="E9" s="2">
        <v>793</v>
      </c>
      <c r="F9" s="2">
        <v>10</v>
      </c>
      <c r="G9" s="2">
        <v>0</v>
      </c>
      <c r="H9" s="2">
        <v>0</v>
      </c>
      <c r="I9" s="2">
        <v>52</v>
      </c>
      <c r="J9" s="2">
        <v>9</v>
      </c>
      <c r="K9" s="2">
        <f t="shared" si="0"/>
        <v>71</v>
      </c>
      <c r="L9" s="2">
        <v>3.671E-2</v>
      </c>
      <c r="M9" s="2">
        <v>424</v>
      </c>
      <c r="N9" s="2">
        <v>0.21926999999999999</v>
      </c>
      <c r="O9" s="2">
        <v>65</v>
      </c>
      <c r="P9" s="2">
        <v>9</v>
      </c>
      <c r="Q9" s="2">
        <v>51</v>
      </c>
      <c r="R9" s="2">
        <v>11</v>
      </c>
      <c r="S9" s="7">
        <v>0</v>
      </c>
    </row>
    <row r="10" spans="1:19" x14ac:dyDescent="0.25">
      <c r="A10" s="29" t="s">
        <v>27</v>
      </c>
      <c r="B10" s="32" t="s">
        <v>48</v>
      </c>
      <c r="C10" s="3"/>
      <c r="D10" s="2"/>
      <c r="E10" s="2">
        <v>793</v>
      </c>
      <c r="F10" s="2"/>
      <c r="G10" s="2"/>
      <c r="H10" s="2"/>
      <c r="I10" s="2"/>
      <c r="J10" s="2"/>
      <c r="K10" s="2">
        <f t="shared" si="0"/>
        <v>0</v>
      </c>
      <c r="L10" s="2"/>
      <c r="M10" s="2"/>
      <c r="N10" s="2"/>
      <c r="O10" s="2"/>
      <c r="P10" s="2"/>
      <c r="Q10" s="2"/>
      <c r="R10" s="2"/>
      <c r="S10" s="7"/>
    </row>
    <row r="11" spans="1:19" x14ac:dyDescent="0.25">
      <c r="A11" s="29" t="s">
        <v>28</v>
      </c>
      <c r="B11" s="32" t="s">
        <v>48</v>
      </c>
      <c r="C11" s="3">
        <v>44427</v>
      </c>
      <c r="D11" s="2">
        <v>10</v>
      </c>
      <c r="E11" s="2">
        <v>998</v>
      </c>
      <c r="F11" s="2">
        <v>0</v>
      </c>
      <c r="G11" s="2">
        <v>0</v>
      </c>
      <c r="H11" s="2">
        <v>0</v>
      </c>
      <c r="I11" s="2">
        <v>2</v>
      </c>
      <c r="J11" s="2">
        <v>28</v>
      </c>
      <c r="K11" s="2">
        <f t="shared" si="0"/>
        <v>30</v>
      </c>
      <c r="L11" s="2">
        <v>9.8600000000000007E-3</v>
      </c>
      <c r="M11" s="2">
        <v>165</v>
      </c>
      <c r="N11" s="2">
        <v>5.4239999999999997E-2</v>
      </c>
      <c r="O11" s="2">
        <v>0</v>
      </c>
      <c r="P11" s="2">
        <v>28</v>
      </c>
      <c r="Q11" s="2">
        <v>2</v>
      </c>
      <c r="R11" s="2">
        <v>0</v>
      </c>
      <c r="S11" s="7">
        <v>0</v>
      </c>
    </row>
    <row r="12" spans="1:19" x14ac:dyDescent="0.25">
      <c r="A12" s="29" t="s">
        <v>28</v>
      </c>
      <c r="B12" s="32" t="s">
        <v>48</v>
      </c>
      <c r="C12" s="3"/>
      <c r="D12" s="2"/>
      <c r="E12" s="2">
        <v>998</v>
      </c>
      <c r="F12" s="2"/>
      <c r="G12" s="2"/>
      <c r="H12" s="2"/>
      <c r="I12" s="2"/>
      <c r="J12" s="2"/>
      <c r="K12" s="2">
        <f t="shared" si="0"/>
        <v>0</v>
      </c>
      <c r="L12" s="2"/>
      <c r="M12" s="2"/>
      <c r="N12" s="2"/>
      <c r="O12" s="2"/>
      <c r="P12" s="2"/>
      <c r="Q12" s="2"/>
      <c r="R12" s="2"/>
      <c r="S12" s="7"/>
    </row>
    <row r="13" spans="1:19" x14ac:dyDescent="0.25">
      <c r="A13" s="29" t="s">
        <v>9</v>
      </c>
      <c r="B13" s="32" t="s">
        <v>49</v>
      </c>
      <c r="C13" s="3">
        <v>44427</v>
      </c>
      <c r="D13" s="2">
        <v>9</v>
      </c>
      <c r="E13" s="2">
        <v>458</v>
      </c>
      <c r="F13" s="2">
        <v>25</v>
      </c>
      <c r="G13" s="2">
        <v>0</v>
      </c>
      <c r="H13" s="2">
        <v>0</v>
      </c>
      <c r="I13" s="2">
        <v>21</v>
      </c>
      <c r="J13" s="2">
        <v>1</v>
      </c>
      <c r="K13" s="2">
        <f t="shared" si="0"/>
        <v>47</v>
      </c>
      <c r="L13" s="2">
        <v>3.7400000000000003E-2</v>
      </c>
      <c r="M13" s="2">
        <v>146</v>
      </c>
      <c r="N13" s="2">
        <v>0.1162</v>
      </c>
      <c r="O13" s="2">
        <v>101</v>
      </c>
      <c r="P13" s="2">
        <v>0</v>
      </c>
      <c r="Q13" s="2">
        <v>17</v>
      </c>
      <c r="R13" s="2">
        <v>23</v>
      </c>
      <c r="S13" s="7">
        <v>7</v>
      </c>
    </row>
    <row r="14" spans="1:19" x14ac:dyDescent="0.25">
      <c r="A14" s="29" t="s">
        <v>9</v>
      </c>
      <c r="B14" s="32" t="s">
        <v>49</v>
      </c>
      <c r="C14" s="3"/>
      <c r="D14" s="2"/>
      <c r="E14" s="2">
        <v>458</v>
      </c>
      <c r="F14" s="2"/>
      <c r="G14" s="2"/>
      <c r="H14" s="2"/>
      <c r="I14" s="2"/>
      <c r="J14" s="2"/>
      <c r="K14" s="2">
        <f t="shared" si="0"/>
        <v>0</v>
      </c>
      <c r="L14" s="2"/>
      <c r="M14" s="2"/>
      <c r="N14" s="2"/>
      <c r="O14" s="2"/>
      <c r="P14" s="2"/>
      <c r="Q14" s="2"/>
      <c r="R14" s="2"/>
      <c r="S14" s="7"/>
    </row>
    <row r="15" spans="1:19" x14ac:dyDescent="0.25">
      <c r="A15" s="29" t="s">
        <v>10</v>
      </c>
      <c r="B15" s="32" t="s">
        <v>50</v>
      </c>
      <c r="C15" s="3">
        <v>44427</v>
      </c>
      <c r="D15" s="2">
        <v>10</v>
      </c>
      <c r="E15" s="2">
        <v>683</v>
      </c>
      <c r="F15" s="2">
        <v>10</v>
      </c>
      <c r="G15" s="2">
        <v>0</v>
      </c>
      <c r="H15" s="2">
        <v>0</v>
      </c>
      <c r="I15" s="2">
        <v>10</v>
      </c>
      <c r="J15" s="2">
        <v>0</v>
      </c>
      <c r="K15" s="2">
        <f t="shared" si="0"/>
        <v>20</v>
      </c>
      <c r="L15" s="2">
        <v>9.5999999999999992E-3</v>
      </c>
      <c r="M15" s="2">
        <v>28</v>
      </c>
      <c r="N15" s="2">
        <v>1.345E-2</v>
      </c>
      <c r="O15" s="33">
        <v>323</v>
      </c>
      <c r="P15" s="2">
        <v>0</v>
      </c>
      <c r="Q15" s="2">
        <v>5</v>
      </c>
      <c r="R15" s="2">
        <v>10</v>
      </c>
      <c r="S15" s="7">
        <v>5</v>
      </c>
    </row>
    <row r="16" spans="1:19" x14ac:dyDescent="0.25">
      <c r="A16" s="29" t="s">
        <v>10</v>
      </c>
      <c r="B16" s="32" t="s">
        <v>50</v>
      </c>
      <c r="C16" s="3"/>
      <c r="D16" s="2"/>
      <c r="E16" s="2">
        <v>683</v>
      </c>
      <c r="F16" s="2"/>
      <c r="G16" s="2"/>
      <c r="H16" s="2"/>
      <c r="I16" s="2"/>
      <c r="J16" s="2"/>
      <c r="K16" s="2">
        <f t="shared" si="0"/>
        <v>0</v>
      </c>
      <c r="L16" s="2"/>
      <c r="M16" s="2"/>
      <c r="N16" s="2"/>
      <c r="O16" s="2"/>
      <c r="P16" s="2"/>
      <c r="Q16" s="2"/>
      <c r="R16" s="2"/>
      <c r="S16" s="7"/>
    </row>
    <row r="17" spans="1:19" x14ac:dyDescent="0.25">
      <c r="A17" s="29" t="s">
        <v>11</v>
      </c>
      <c r="B17" s="32" t="s">
        <v>49</v>
      </c>
      <c r="C17" s="3">
        <v>44427</v>
      </c>
      <c r="D17" s="2">
        <v>10</v>
      </c>
      <c r="E17" s="2">
        <v>221</v>
      </c>
      <c r="F17" s="2">
        <v>37</v>
      </c>
      <c r="G17" s="2">
        <v>0</v>
      </c>
      <c r="H17" s="2">
        <v>0</v>
      </c>
      <c r="I17" s="2">
        <v>59</v>
      </c>
      <c r="J17" s="2">
        <v>0</v>
      </c>
      <c r="K17" s="2">
        <f t="shared" si="0"/>
        <v>96</v>
      </c>
      <c r="L17" s="2">
        <v>0.14251</v>
      </c>
      <c r="M17" s="2">
        <v>1</v>
      </c>
      <c r="N17" s="2">
        <v>1.48E-3</v>
      </c>
      <c r="O17" s="2">
        <v>1561</v>
      </c>
      <c r="P17" s="2">
        <v>0</v>
      </c>
      <c r="Q17" s="2">
        <v>44</v>
      </c>
      <c r="R17" s="2">
        <v>42</v>
      </c>
      <c r="S17" s="7">
        <v>10</v>
      </c>
    </row>
    <row r="18" spans="1:19" x14ac:dyDescent="0.25">
      <c r="A18" s="29" t="s">
        <v>11</v>
      </c>
      <c r="B18" s="32" t="s">
        <v>49</v>
      </c>
      <c r="C18" s="3"/>
      <c r="D18" s="2"/>
      <c r="E18" s="2">
        <v>221</v>
      </c>
      <c r="F18" s="2"/>
      <c r="G18" s="2"/>
      <c r="H18" s="2"/>
      <c r="I18" s="2"/>
      <c r="J18" s="2"/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7"/>
    </row>
    <row r="19" spans="1:19" x14ac:dyDescent="0.25">
      <c r="A19" s="29" t="s">
        <v>12</v>
      </c>
      <c r="B19" s="32" t="s">
        <v>49</v>
      </c>
      <c r="C19" s="3">
        <v>44431</v>
      </c>
      <c r="D19" s="2">
        <v>10</v>
      </c>
      <c r="E19" s="2">
        <v>301</v>
      </c>
      <c r="F19" s="2">
        <v>15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15</v>
      </c>
      <c r="L19" s="2">
        <v>1.634E-2</v>
      </c>
      <c r="M19" s="2">
        <v>86</v>
      </c>
      <c r="N19" s="2">
        <v>9.3729999999999994E-2</v>
      </c>
      <c r="O19" s="2">
        <v>15</v>
      </c>
      <c r="P19" s="2">
        <v>0</v>
      </c>
      <c r="Q19" s="2">
        <v>0</v>
      </c>
      <c r="R19" s="2">
        <v>10</v>
      </c>
      <c r="S19" s="7">
        <v>5</v>
      </c>
    </row>
    <row r="20" spans="1:19" x14ac:dyDescent="0.25">
      <c r="A20" s="29" t="s">
        <v>12</v>
      </c>
      <c r="B20" s="32" t="s">
        <v>49</v>
      </c>
      <c r="C20" s="3"/>
      <c r="D20" s="2"/>
      <c r="E20" s="2">
        <v>301</v>
      </c>
      <c r="F20" s="2"/>
      <c r="G20" s="2"/>
      <c r="H20" s="2"/>
      <c r="I20" s="2"/>
      <c r="J20" s="2"/>
      <c r="K20" s="2">
        <f t="shared" si="0"/>
        <v>0</v>
      </c>
      <c r="L20" s="2"/>
      <c r="M20" s="2"/>
      <c r="N20" s="2"/>
      <c r="O20" s="2"/>
      <c r="P20" s="2"/>
      <c r="Q20" s="2"/>
      <c r="R20" s="2"/>
      <c r="S20" s="7"/>
    </row>
    <row r="21" spans="1:19" x14ac:dyDescent="0.25">
      <c r="A21" s="29" t="s">
        <v>13</v>
      </c>
      <c r="B21" s="32" t="s">
        <v>48</v>
      </c>
      <c r="C21" s="3">
        <v>44431</v>
      </c>
      <c r="D21" s="2">
        <v>10</v>
      </c>
      <c r="E21" s="2">
        <v>291</v>
      </c>
      <c r="F21" s="2">
        <v>0</v>
      </c>
      <c r="G21" s="2">
        <v>0</v>
      </c>
      <c r="H21" s="2">
        <v>0</v>
      </c>
      <c r="I21" s="2">
        <v>1</v>
      </c>
      <c r="J21" s="2">
        <v>0</v>
      </c>
      <c r="K21" s="2">
        <f t="shared" si="0"/>
        <v>1</v>
      </c>
      <c r="L21" s="2">
        <v>1.1199999999999999E-3</v>
      </c>
      <c r="M21" s="2">
        <v>5</v>
      </c>
      <c r="N21" s="2">
        <v>5.6299999999999996E-3</v>
      </c>
      <c r="O21" s="2">
        <v>13</v>
      </c>
      <c r="P21" s="2">
        <v>0</v>
      </c>
      <c r="Q21" s="2">
        <v>1</v>
      </c>
      <c r="R21" s="2">
        <v>0</v>
      </c>
      <c r="S21" s="7">
        <v>0</v>
      </c>
    </row>
    <row r="22" spans="1:19" x14ac:dyDescent="0.25">
      <c r="A22" s="29" t="s">
        <v>13</v>
      </c>
      <c r="B22" s="32" t="s">
        <v>48</v>
      </c>
      <c r="C22" s="3"/>
      <c r="D22" s="2"/>
      <c r="E22" s="2">
        <v>291</v>
      </c>
      <c r="F22" s="2"/>
      <c r="G22" s="2"/>
      <c r="H22" s="2"/>
      <c r="I22" s="2"/>
      <c r="J22" s="2"/>
      <c r="K22" s="2">
        <f t="shared" si="0"/>
        <v>0</v>
      </c>
      <c r="L22" s="2"/>
      <c r="M22" s="2"/>
      <c r="N22" s="2"/>
      <c r="O22" s="2"/>
      <c r="P22" s="2"/>
      <c r="Q22" s="2"/>
      <c r="R22" s="2"/>
      <c r="S22" s="7"/>
    </row>
    <row r="23" spans="1:19" x14ac:dyDescent="0.25">
      <c r="A23" s="29" t="s">
        <v>14</v>
      </c>
      <c r="B23" s="32" t="s">
        <v>50</v>
      </c>
      <c r="C23" s="3">
        <v>43700</v>
      </c>
      <c r="D23" s="2">
        <v>10</v>
      </c>
      <c r="E23" s="2">
        <v>339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1</v>
      </c>
      <c r="L23" s="2">
        <v>9.6000000000000002E-4</v>
      </c>
      <c r="M23" s="2">
        <v>3</v>
      </c>
      <c r="N23" s="2">
        <v>2.8999999999999998E-3</v>
      </c>
      <c r="O23" s="2">
        <v>31</v>
      </c>
      <c r="P23" s="2">
        <v>0</v>
      </c>
      <c r="Q23" s="2">
        <v>0</v>
      </c>
      <c r="R23" s="2">
        <v>1</v>
      </c>
      <c r="S23" s="7">
        <v>0</v>
      </c>
    </row>
    <row r="24" spans="1:19" x14ac:dyDescent="0.25">
      <c r="A24" s="29" t="s">
        <v>14</v>
      </c>
      <c r="B24" s="32" t="s">
        <v>50</v>
      </c>
      <c r="C24" s="3"/>
      <c r="D24" s="2"/>
      <c r="E24" s="2">
        <v>339</v>
      </c>
      <c r="F24" s="2"/>
      <c r="G24" s="2"/>
      <c r="H24" s="2"/>
      <c r="I24" s="2"/>
      <c r="J24" s="2"/>
      <c r="K24" s="2">
        <f t="shared" si="0"/>
        <v>0</v>
      </c>
      <c r="L24" s="2"/>
      <c r="M24" s="2"/>
      <c r="N24" s="2"/>
      <c r="O24" s="2"/>
      <c r="P24" s="2"/>
      <c r="Q24" s="2"/>
      <c r="R24" s="2"/>
      <c r="S24" s="7"/>
    </row>
    <row r="25" spans="1:19" x14ac:dyDescent="0.25">
      <c r="A25" s="29" t="s">
        <v>15</v>
      </c>
      <c r="B25" s="32" t="s">
        <v>50</v>
      </c>
      <c r="C25" s="3">
        <v>44431</v>
      </c>
      <c r="D25" s="2">
        <v>10</v>
      </c>
      <c r="E25" s="2">
        <v>159</v>
      </c>
      <c r="F25" s="2">
        <v>0</v>
      </c>
      <c r="G25" s="2">
        <v>0</v>
      </c>
      <c r="H25" s="2">
        <v>0</v>
      </c>
      <c r="I25" s="2">
        <v>1</v>
      </c>
      <c r="J25" s="2">
        <v>0</v>
      </c>
      <c r="K25" s="2">
        <f t="shared" si="0"/>
        <v>1</v>
      </c>
      <c r="L25" s="2">
        <v>2.0600000000000002E-3</v>
      </c>
      <c r="M25" s="2">
        <v>0</v>
      </c>
      <c r="N25" s="2">
        <v>0</v>
      </c>
      <c r="O25" s="2">
        <v>0</v>
      </c>
      <c r="P25" s="2">
        <v>0</v>
      </c>
      <c r="Q25" s="2">
        <v>1</v>
      </c>
      <c r="R25" s="2">
        <v>0</v>
      </c>
      <c r="S25" s="7">
        <v>0</v>
      </c>
    </row>
    <row r="26" spans="1:19" x14ac:dyDescent="0.25">
      <c r="A26" s="29" t="s">
        <v>15</v>
      </c>
      <c r="B26" s="32" t="s">
        <v>50</v>
      </c>
      <c r="C26" s="3"/>
      <c r="D26" s="2"/>
      <c r="E26" s="2">
        <v>159</v>
      </c>
      <c r="F26" s="2"/>
      <c r="G26" s="2"/>
      <c r="H26" s="2"/>
      <c r="I26" s="2"/>
      <c r="J26" s="2"/>
      <c r="K26" s="2">
        <f t="shared" si="0"/>
        <v>0</v>
      </c>
      <c r="L26" s="2"/>
      <c r="M26" s="2"/>
      <c r="N26" s="2"/>
      <c r="O26" s="2"/>
      <c r="P26" s="2"/>
      <c r="Q26" s="2"/>
      <c r="R26" s="2"/>
      <c r="S26" s="7"/>
    </row>
    <row r="27" spans="1:19" x14ac:dyDescent="0.25">
      <c r="A27" s="29" t="s">
        <v>16</v>
      </c>
      <c r="B27" s="32" t="s">
        <v>48</v>
      </c>
      <c r="C27" s="3">
        <v>44424</v>
      </c>
      <c r="D27" s="2">
        <v>8</v>
      </c>
      <c r="E27" s="2">
        <v>654</v>
      </c>
      <c r="F27" s="2">
        <v>0</v>
      </c>
      <c r="G27" s="2">
        <v>0</v>
      </c>
      <c r="H27" s="2">
        <v>0</v>
      </c>
      <c r="I27" s="2">
        <v>5</v>
      </c>
      <c r="J27" s="2">
        <v>0</v>
      </c>
      <c r="K27" s="2">
        <f t="shared" si="0"/>
        <v>5</v>
      </c>
      <c r="L27" s="2">
        <v>3.13E-3</v>
      </c>
      <c r="M27" s="2">
        <v>40</v>
      </c>
      <c r="N27" s="2">
        <v>2.5080000000000002E-2</v>
      </c>
      <c r="O27" s="2">
        <v>10</v>
      </c>
      <c r="P27" s="2">
        <v>0</v>
      </c>
      <c r="Q27" s="2">
        <v>5</v>
      </c>
      <c r="R27" s="2">
        <v>0</v>
      </c>
      <c r="S27" s="7">
        <v>0</v>
      </c>
    </row>
    <row r="28" spans="1:19" x14ac:dyDescent="0.25">
      <c r="A28" s="29" t="s">
        <v>16</v>
      </c>
      <c r="B28" s="32" t="s">
        <v>48</v>
      </c>
      <c r="C28" s="3"/>
      <c r="D28" s="2"/>
      <c r="E28" s="2">
        <v>654</v>
      </c>
      <c r="F28" s="2"/>
      <c r="G28" s="2"/>
      <c r="H28" s="2"/>
      <c r="I28" s="2"/>
      <c r="J28" s="2"/>
      <c r="K28" s="2">
        <f t="shared" si="0"/>
        <v>0</v>
      </c>
      <c r="L28" s="2"/>
      <c r="M28" s="2"/>
      <c r="N28" s="2"/>
      <c r="O28" s="2"/>
      <c r="P28" s="2"/>
      <c r="Q28" s="2"/>
      <c r="R28" s="2"/>
      <c r="S28" s="7"/>
    </row>
    <row r="29" spans="1:19" x14ac:dyDescent="0.25">
      <c r="A29" s="29" t="s">
        <v>52</v>
      </c>
      <c r="B29" s="32" t="s">
        <v>51</v>
      </c>
      <c r="C29" s="3">
        <v>44424</v>
      </c>
      <c r="D29" s="2">
        <v>8</v>
      </c>
      <c r="E29" s="2">
        <v>834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f t="shared" si="0"/>
        <v>1</v>
      </c>
      <c r="L29" s="2">
        <v>4.8999999999999998E-4</v>
      </c>
      <c r="M29" s="2">
        <v>6</v>
      </c>
      <c r="N29" s="2">
        <v>2.9499999999999999E-3</v>
      </c>
      <c r="O29" s="2">
        <v>25</v>
      </c>
      <c r="P29" s="2">
        <v>0</v>
      </c>
      <c r="Q29" s="2">
        <v>1</v>
      </c>
      <c r="R29" s="2">
        <v>0</v>
      </c>
      <c r="S29" s="7">
        <v>0</v>
      </c>
    </row>
    <row r="30" spans="1:19" x14ac:dyDescent="0.25">
      <c r="A30" s="29" t="s">
        <v>52</v>
      </c>
      <c r="B30" s="32" t="s">
        <v>51</v>
      </c>
      <c r="C30" s="3"/>
      <c r="D30" s="2"/>
      <c r="E30" s="2">
        <v>834</v>
      </c>
      <c r="F30" s="2"/>
      <c r="G30" s="2"/>
      <c r="H30" s="2"/>
      <c r="I30" s="2"/>
      <c r="J30" s="2"/>
      <c r="K30" s="2">
        <f t="shared" si="0"/>
        <v>0</v>
      </c>
      <c r="L30" s="2"/>
      <c r="M30" s="2"/>
      <c r="N30" s="2"/>
      <c r="O30" s="2"/>
      <c r="P30" s="2"/>
      <c r="Q30" s="2"/>
      <c r="R30" s="2"/>
      <c r="S30" s="7"/>
    </row>
    <row r="31" spans="1:19" x14ac:dyDescent="0.25">
      <c r="A31" s="29" t="s">
        <v>53</v>
      </c>
      <c r="B31" s="32" t="s">
        <v>51</v>
      </c>
      <c r="C31" s="3">
        <v>44424</v>
      </c>
      <c r="D31" s="2">
        <v>8</v>
      </c>
      <c r="E31" s="2">
        <v>659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si="0"/>
        <v>0</v>
      </c>
      <c r="L31" s="2">
        <v>0</v>
      </c>
      <c r="M31" s="2">
        <v>24</v>
      </c>
      <c r="N31" s="2">
        <v>1.4930000000000001E-2</v>
      </c>
      <c r="O31" s="33">
        <v>14</v>
      </c>
      <c r="P31" s="2">
        <v>0</v>
      </c>
      <c r="Q31" s="2">
        <v>0</v>
      </c>
      <c r="R31" s="2">
        <v>0</v>
      </c>
      <c r="S31" s="7">
        <v>0</v>
      </c>
    </row>
    <row r="32" spans="1:19" x14ac:dyDescent="0.25">
      <c r="A32" s="29" t="s">
        <v>53</v>
      </c>
      <c r="B32" s="32" t="s">
        <v>51</v>
      </c>
      <c r="C32" s="3"/>
      <c r="D32" s="2"/>
      <c r="E32" s="2">
        <v>659</v>
      </c>
      <c r="F32" s="2"/>
      <c r="G32" s="2"/>
      <c r="H32" s="2"/>
      <c r="I32" s="2"/>
      <c r="J32" s="2"/>
      <c r="K32" s="2">
        <f t="shared" si="0"/>
        <v>0</v>
      </c>
      <c r="L32" s="2"/>
      <c r="M32" s="2"/>
      <c r="N32" s="2"/>
      <c r="O32" s="2"/>
      <c r="P32" s="2"/>
      <c r="Q32" s="2"/>
      <c r="R32" s="2"/>
      <c r="S32" s="7"/>
    </row>
    <row r="33" spans="1:19" x14ac:dyDescent="0.25">
      <c r="A33" s="29" t="s">
        <v>17</v>
      </c>
      <c r="B33" s="32" t="s">
        <v>48</v>
      </c>
      <c r="C33" s="3">
        <v>44433</v>
      </c>
      <c r="D33" s="2">
        <v>9</v>
      </c>
      <c r="E33" s="2">
        <v>939</v>
      </c>
      <c r="F33" s="2">
        <v>3</v>
      </c>
      <c r="G33" s="2">
        <v>0</v>
      </c>
      <c r="H33" s="2">
        <v>0</v>
      </c>
      <c r="I33" s="2">
        <v>0</v>
      </c>
      <c r="J33" s="2">
        <v>2</v>
      </c>
      <c r="K33" s="2">
        <f t="shared" si="0"/>
        <v>5</v>
      </c>
      <c r="L33" s="2">
        <v>1.9400000000000001E-3</v>
      </c>
      <c r="M33" s="2">
        <v>26</v>
      </c>
      <c r="N33" s="2">
        <v>1.009E-2</v>
      </c>
      <c r="O33" s="2">
        <v>38</v>
      </c>
      <c r="P33" s="2">
        <v>0</v>
      </c>
      <c r="Q33" s="2">
        <v>2</v>
      </c>
      <c r="R33" s="2">
        <v>2</v>
      </c>
      <c r="S33" s="7">
        <v>1</v>
      </c>
    </row>
    <row r="34" spans="1:19" x14ac:dyDescent="0.25">
      <c r="A34" s="29" t="s">
        <v>18</v>
      </c>
      <c r="B34" s="32" t="s">
        <v>48</v>
      </c>
      <c r="C34" s="3">
        <v>44433</v>
      </c>
      <c r="D34" s="2">
        <v>7</v>
      </c>
      <c r="E34" s="2">
        <v>498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 t="shared" si="0"/>
        <v>0</v>
      </c>
      <c r="L34" s="2">
        <v>0</v>
      </c>
      <c r="M34" s="2">
        <v>1</v>
      </c>
      <c r="N34" s="2">
        <v>9.3999999999999997E-4</v>
      </c>
      <c r="O34" s="2">
        <v>0</v>
      </c>
      <c r="P34" s="2">
        <v>0</v>
      </c>
      <c r="Q34" s="2">
        <v>0</v>
      </c>
      <c r="R34" s="2">
        <v>0</v>
      </c>
      <c r="S34" s="7">
        <v>0</v>
      </c>
    </row>
    <row r="35" spans="1:19" x14ac:dyDescent="0.25">
      <c r="A35" s="29" t="s">
        <v>19</v>
      </c>
      <c r="B35" s="32" t="s">
        <v>48</v>
      </c>
      <c r="C35" s="3">
        <v>44433</v>
      </c>
      <c r="D35" s="2">
        <v>6</v>
      </c>
      <c r="E35" s="2">
        <v>267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f t="shared" si="0"/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7">
        <v>0</v>
      </c>
    </row>
    <row r="36" spans="1:19" x14ac:dyDescent="0.25">
      <c r="A36" s="29" t="s">
        <v>20</v>
      </c>
      <c r="B36" s="32" t="s">
        <v>48</v>
      </c>
      <c r="C36" s="3">
        <v>44424</v>
      </c>
      <c r="D36" s="2">
        <v>10</v>
      </c>
      <c r="E36" s="2">
        <v>1623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f t="shared" si="0"/>
        <v>0</v>
      </c>
      <c r="L36" s="2">
        <v>0</v>
      </c>
      <c r="M36" s="2">
        <v>10</v>
      </c>
      <c r="N36" s="2">
        <v>2.0200000000000001E-3</v>
      </c>
      <c r="O36" s="2">
        <v>193</v>
      </c>
      <c r="P36" s="2">
        <v>0</v>
      </c>
      <c r="Q36" s="2">
        <v>0</v>
      </c>
      <c r="R36" s="2">
        <v>0</v>
      </c>
      <c r="S36" s="7">
        <v>0</v>
      </c>
    </row>
    <row r="37" spans="1:19" x14ac:dyDescent="0.25">
      <c r="A37" s="29" t="s">
        <v>20</v>
      </c>
      <c r="B37" s="32" t="s">
        <v>48</v>
      </c>
      <c r="C37" s="3"/>
      <c r="D37" s="2"/>
      <c r="E37" s="2">
        <v>1623</v>
      </c>
      <c r="F37" s="2"/>
      <c r="G37" s="2"/>
      <c r="H37" s="2"/>
      <c r="I37" s="2"/>
      <c r="J37" s="2"/>
      <c r="K37" s="2">
        <f t="shared" si="0"/>
        <v>0</v>
      </c>
      <c r="L37" s="2"/>
      <c r="M37" s="2"/>
      <c r="N37" s="2"/>
      <c r="O37" s="2"/>
      <c r="P37" s="2"/>
      <c r="Q37" s="2"/>
      <c r="R37" s="2"/>
      <c r="S37" s="7"/>
    </row>
    <row r="38" spans="1:19" x14ac:dyDescent="0.25">
      <c r="A38" s="29" t="s">
        <v>21</v>
      </c>
      <c r="B38" s="32" t="s">
        <v>49</v>
      </c>
      <c r="C38" s="3">
        <v>44424</v>
      </c>
      <c r="D38" s="2">
        <v>10</v>
      </c>
      <c r="E38" s="2">
        <v>301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f t="shared" si="0"/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7">
        <v>0</v>
      </c>
    </row>
    <row r="39" spans="1:19" x14ac:dyDescent="0.25">
      <c r="A39" s="29" t="s">
        <v>21</v>
      </c>
      <c r="B39" s="32" t="s">
        <v>49</v>
      </c>
      <c r="C39" s="3"/>
      <c r="D39" s="2"/>
      <c r="E39" s="2">
        <v>301</v>
      </c>
      <c r="F39" s="2"/>
      <c r="G39" s="2"/>
      <c r="H39" s="2"/>
      <c r="I39" s="2"/>
      <c r="J39" s="2"/>
      <c r="K39" s="2">
        <f t="shared" si="0"/>
        <v>0</v>
      </c>
      <c r="L39" s="2"/>
      <c r="M39" s="2"/>
      <c r="N39" s="2"/>
      <c r="O39" s="2"/>
      <c r="P39" s="2"/>
      <c r="Q39" s="2"/>
      <c r="R39" s="2"/>
      <c r="S39" s="7"/>
    </row>
    <row r="40" spans="1:19" x14ac:dyDescent="0.25">
      <c r="A40" s="29" t="s">
        <v>22</v>
      </c>
      <c r="B40" s="32" t="s">
        <v>48</v>
      </c>
      <c r="C40" s="3">
        <v>44425</v>
      </c>
      <c r="D40" s="2">
        <v>10</v>
      </c>
      <c r="E40" s="2">
        <v>433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f t="shared" si="0"/>
        <v>0</v>
      </c>
      <c r="L40" s="2">
        <v>0</v>
      </c>
      <c r="M40" s="2">
        <v>0</v>
      </c>
      <c r="N40" s="2">
        <v>0</v>
      </c>
      <c r="O40" s="2">
        <v>558</v>
      </c>
      <c r="P40" s="2">
        <v>0</v>
      </c>
      <c r="Q40" s="2">
        <v>0</v>
      </c>
      <c r="R40" s="2">
        <v>0</v>
      </c>
      <c r="S40" s="7">
        <v>0</v>
      </c>
    </row>
    <row r="41" spans="1:19" x14ac:dyDescent="0.25">
      <c r="A41" s="29" t="s">
        <v>22</v>
      </c>
      <c r="B41" s="32" t="s">
        <v>48</v>
      </c>
      <c r="C41" s="3"/>
      <c r="D41" s="2"/>
      <c r="E41" s="2">
        <v>433</v>
      </c>
      <c r="F41" s="2"/>
      <c r="G41" s="2"/>
      <c r="H41" s="2"/>
      <c r="I41" s="2"/>
      <c r="J41" s="2"/>
      <c r="K41" s="2">
        <f t="shared" si="0"/>
        <v>0</v>
      </c>
      <c r="L41" s="2"/>
      <c r="M41" s="2"/>
      <c r="N41" s="2"/>
      <c r="O41" s="2"/>
      <c r="P41" s="2"/>
      <c r="Q41" s="2"/>
      <c r="R41" s="2"/>
      <c r="S41" s="7"/>
    </row>
    <row r="42" spans="1:19" x14ac:dyDescent="0.25">
      <c r="A42" s="29" t="s">
        <v>23</v>
      </c>
      <c r="B42" s="32" t="s">
        <v>48</v>
      </c>
      <c r="C42" s="3">
        <v>44425</v>
      </c>
      <c r="D42" s="2">
        <v>10</v>
      </c>
      <c r="E42" s="2">
        <v>505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f t="shared" si="0"/>
        <v>0</v>
      </c>
      <c r="L42" s="2">
        <v>0</v>
      </c>
      <c r="M42" s="2">
        <v>0</v>
      </c>
      <c r="N42" s="2">
        <v>0</v>
      </c>
      <c r="O42" s="2">
        <v>386</v>
      </c>
      <c r="P42" s="2">
        <v>0</v>
      </c>
      <c r="Q42" s="2">
        <v>0</v>
      </c>
      <c r="R42" s="2">
        <v>0</v>
      </c>
      <c r="S42" s="7">
        <v>0</v>
      </c>
    </row>
    <row r="43" spans="1:19" x14ac:dyDescent="0.25">
      <c r="A43" s="29" t="s">
        <v>23</v>
      </c>
      <c r="B43" s="32" t="s">
        <v>48</v>
      </c>
      <c r="C43" s="3"/>
      <c r="D43" s="2"/>
      <c r="E43" s="2">
        <v>505</v>
      </c>
      <c r="F43" s="2"/>
      <c r="G43" s="2"/>
      <c r="H43" s="2"/>
      <c r="I43" s="2"/>
      <c r="J43" s="2"/>
      <c r="K43" s="2">
        <f t="shared" si="0"/>
        <v>0</v>
      </c>
      <c r="L43" s="2"/>
      <c r="M43" s="2"/>
      <c r="N43" s="2"/>
      <c r="O43" s="2"/>
      <c r="P43" s="2"/>
      <c r="Q43" s="2"/>
      <c r="R43" s="2"/>
      <c r="S43" s="7"/>
    </row>
    <row r="44" spans="1:19" x14ac:dyDescent="0.25">
      <c r="A44" s="29" t="s">
        <v>24</v>
      </c>
      <c r="B44" s="32" t="s">
        <v>50</v>
      </c>
      <c r="C44" s="3">
        <v>44424</v>
      </c>
      <c r="D44" s="2">
        <v>9</v>
      </c>
      <c r="E44" s="2">
        <v>122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f t="shared" si="0"/>
        <v>0</v>
      </c>
      <c r="L44" s="2">
        <v>0</v>
      </c>
      <c r="M44" s="2">
        <v>0</v>
      </c>
      <c r="N44" s="2">
        <v>0</v>
      </c>
      <c r="O44" s="2">
        <v>103</v>
      </c>
      <c r="P44" s="2">
        <v>0</v>
      </c>
      <c r="Q44" s="2">
        <v>0</v>
      </c>
      <c r="R44" s="2">
        <v>0</v>
      </c>
      <c r="S44" s="7">
        <v>0</v>
      </c>
    </row>
    <row r="45" spans="1:19" x14ac:dyDescent="0.25">
      <c r="A45" s="29" t="s">
        <v>24</v>
      </c>
      <c r="B45" s="32" t="s">
        <v>50</v>
      </c>
      <c r="C45" s="3"/>
      <c r="D45" s="2"/>
      <c r="E45" s="2">
        <v>122</v>
      </c>
      <c r="F45" s="2"/>
      <c r="G45" s="2"/>
      <c r="H45" s="2"/>
      <c r="I45" s="2"/>
      <c r="J45" s="2"/>
      <c r="K45" s="2">
        <f t="shared" si="0"/>
        <v>0</v>
      </c>
      <c r="L45" s="2"/>
      <c r="M45" s="2"/>
      <c r="N45" s="2"/>
      <c r="O45" s="2"/>
      <c r="P45" s="2"/>
      <c r="Q45" s="2"/>
      <c r="R45" s="2"/>
      <c r="S45" s="7"/>
    </row>
    <row r="46" spans="1:19" x14ac:dyDescent="0.25">
      <c r="A46" s="29" t="s">
        <v>25</v>
      </c>
      <c r="B46" s="32" t="s">
        <v>50</v>
      </c>
      <c r="C46" s="3">
        <v>44424</v>
      </c>
      <c r="D46" s="2">
        <v>10</v>
      </c>
      <c r="E46" s="2">
        <v>220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f t="shared" si="0"/>
        <v>0</v>
      </c>
      <c r="L46" s="2">
        <v>0</v>
      </c>
      <c r="M46" s="2">
        <v>0</v>
      </c>
      <c r="N46" s="2">
        <v>0</v>
      </c>
      <c r="O46" s="2">
        <v>80</v>
      </c>
      <c r="P46" s="2">
        <v>0</v>
      </c>
      <c r="Q46" s="2">
        <v>0</v>
      </c>
      <c r="R46" s="2">
        <v>0</v>
      </c>
      <c r="S46" s="7">
        <v>0</v>
      </c>
    </row>
    <row r="47" spans="1:19" x14ac:dyDescent="0.25">
      <c r="A47" s="29" t="s">
        <v>25</v>
      </c>
      <c r="B47" s="32" t="s">
        <v>50</v>
      </c>
      <c r="C47" s="3"/>
      <c r="D47" s="2"/>
      <c r="E47" s="2">
        <v>220</v>
      </c>
      <c r="F47" s="2"/>
      <c r="G47" s="2"/>
      <c r="H47" s="2"/>
      <c r="I47" s="2"/>
      <c r="J47" s="2"/>
      <c r="K47" s="2">
        <f t="shared" si="0"/>
        <v>0</v>
      </c>
      <c r="L47" s="2"/>
      <c r="M47" s="2"/>
      <c r="N47" s="2"/>
      <c r="O47" s="2"/>
      <c r="P47" s="2"/>
      <c r="Q47" s="2"/>
      <c r="R47" s="2"/>
      <c r="S47" s="7"/>
    </row>
    <row r="48" spans="1:19" x14ac:dyDescent="0.25">
      <c r="A48" s="29" t="s">
        <v>26</v>
      </c>
      <c r="B48" s="32" t="s">
        <v>49</v>
      </c>
      <c r="C48" s="3">
        <v>44424</v>
      </c>
      <c r="D48" s="2">
        <v>10</v>
      </c>
      <c r="E48" s="2">
        <v>473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f t="shared" si="0"/>
        <v>0</v>
      </c>
      <c r="L48" s="2">
        <v>0</v>
      </c>
      <c r="M48" s="2">
        <v>0</v>
      </c>
      <c r="N48" s="2">
        <v>0</v>
      </c>
      <c r="O48" s="2">
        <v>242</v>
      </c>
      <c r="P48" s="2">
        <v>0</v>
      </c>
      <c r="Q48" s="2">
        <v>0</v>
      </c>
      <c r="R48" s="2">
        <v>0</v>
      </c>
      <c r="S48" s="7">
        <v>0</v>
      </c>
    </row>
    <row r="49" spans="1:19" ht="15.75" thickBot="1" x14ac:dyDescent="0.3">
      <c r="A49" s="30" t="s">
        <v>26</v>
      </c>
      <c r="B49" s="32" t="s">
        <v>49</v>
      </c>
      <c r="C49" s="31"/>
      <c r="D49" s="5"/>
      <c r="E49" s="5">
        <v>473</v>
      </c>
      <c r="F49" s="5"/>
      <c r="G49" s="5"/>
      <c r="H49" s="5"/>
      <c r="I49" s="5"/>
      <c r="J49" s="5"/>
      <c r="K49" s="5">
        <f t="shared" si="0"/>
        <v>0</v>
      </c>
      <c r="L49" s="5"/>
      <c r="M49" s="5"/>
      <c r="N49" s="5"/>
      <c r="O49" s="5"/>
      <c r="P49" s="5"/>
      <c r="Q49" s="5"/>
      <c r="R49" s="5"/>
      <c r="S49" s="8"/>
    </row>
    <row r="50" spans="1:19" x14ac:dyDescent="0.25">
      <c r="A50" s="15" t="s">
        <v>59</v>
      </c>
      <c r="B50" s="26"/>
      <c r="C50" s="16"/>
      <c r="D50" s="17"/>
      <c r="E50" s="17"/>
      <c r="F50" s="18">
        <f>F7+F8+F9+F10+F11+F12+F13+F14+F15+F16+F17+F18+F19+F20+F21+F22+F23+F24+F25+F26+F27+F28+F33+F34+F35+F36+F37+F38+F39+F40+F41+F42+F43+F44+F45+F46+F47+F48+F49+F29+F30+F31+F32</f>
        <v>101</v>
      </c>
      <c r="G50" s="18">
        <f>G7+G8+G9+G10+G11+G12+G13+G14+G15+G16+G17+G18+G19+G20+G21+G22+G23+G24+G25+G26+G27+G28+G33+G34+G35+G36+G37+G38+G39+G40+G41+G42+G43+G44+G45+G46+G47+G48+G49+G29+G30+G31+G32</f>
        <v>0</v>
      </c>
      <c r="H50" s="18">
        <f>H7+H8+H9+H10+H11+H12+H13+H14+H15+H16+H17+H18+H19+H20+H21+H22+H23+H24+H25+H26+H27+H28+H33+H34+H35+H36+H37+H38+H39+H40+H41+H42+H43+H44+H45+H46+H47+H48+H49+H29+H30+H31+H32</f>
        <v>0</v>
      </c>
      <c r="I50" s="18">
        <f>I7+I8+I9+I10+I11+I12+I13+I14+I15+I16+I17+I18+I19+I20+I21+I22+I23+I24+I25+I26+I27+I28+I33+I34+I35+I36+I37+I38+I39+I40+I41+I42+I43+I44+I45+I46+I47+I48+I49+I29+I30+I31+I32</f>
        <v>209</v>
      </c>
      <c r="J50" s="18">
        <f>J7+J8+J9+J10+J11+J12+J13+J14+J15+J16+J17+J18+J19+J20+J21+J22+J23+J24+J25+J26+J27+J28+J29+J30+J31+J32+J33+J34+J35+J36+J37+J38+J39+J40+J41+J42+J43+J44+J45+J46+J47+J48+J49</f>
        <v>112</v>
      </c>
      <c r="K50" s="18">
        <f>F50+G50+H50+I50+J50</f>
        <v>422</v>
      </c>
      <c r="L50" s="17"/>
      <c r="M50" s="18">
        <f>M7+M8+M9+M10+M11+M12+M13+M14+M15+M16+M17+M18+M19+M20+M21+M22+M23+M24+M25+M26+M27+M28+M33+M34+M35+M36+M37+M38+M39+M40+M41+M42+M43+M44+M45+M46+M47+M48+M49+M29+M30+M31+M32</f>
        <v>1325</v>
      </c>
      <c r="N50" s="18"/>
      <c r="O50" s="35">
        <f>O7+O8+O9+O10+O11+O12+O13+O14+O15+O16+O17+O18+O19+O20+O21+O22+O23+O24+O25+O26+O27+O28+O33+O34+O35+O36+O37+O38+O39+O40+O41+O42+O43+O44+O45+O46+O47+O48+O49+O29+O30+O31+O32</f>
        <v>3766</v>
      </c>
      <c r="P50" s="18">
        <f>P7+P8+P9+P10+P11+P12+P13+P14+P15+P16+P17+P18+P19+P20+P21+P22+P23+P24+P25+P26+P27+P28+P33+P34+P35+P36+P37+P38+P39+P40+P41+P42+P43+P44+P45+P46+P47+P48+P49+P29+P30+P31+P32</f>
        <v>109</v>
      </c>
      <c r="Q50" s="18">
        <f>Q7+Q8+Q9+Q10+Q11+Q12+Q13+Q14+Q15+Q16+Q17+Q18+Q19+Q20+Q21+Q22+Q23+Q24+Q25+Q26+Q27+Q28+Q33+Q34+Q35+Q36+Q37+Q38+Q39+Q40+Q41+Q42+Q43+Q44+Q45+Q46+Q47+Q48+Q49+Q29+Q30+Q31+Q32</f>
        <v>186</v>
      </c>
      <c r="R50" s="18">
        <f>R7+R8+R9+R10+R11+R12+R13+R14+R15+R16+R17+R18+R19+R20+R21+R22+R23+R24+R25+R26+R27+R28+R33+R34+R35+R36+R37+R38+R39+R40+R41+R42+R43+R44+R45+R46+R47+R48+R49+R29+R30+R31+R32</f>
        <v>99</v>
      </c>
      <c r="S50" s="23">
        <f>S7+S8+S9+S10+S11+S12+S13+S14+S15+S16+S17+S18+S19+S20+S21+S22+S23+S24+S25+S26+S27+S28+S33+S34+S35+S36+S37+S38+S39+S40+S41+S42+S43+S44+S45+S46+S47+S48+S49+S29+S30+S31+S32</f>
        <v>28</v>
      </c>
    </row>
    <row r="53" spans="1:19" x14ac:dyDescent="0.25">
      <c r="A53" t="s">
        <v>35</v>
      </c>
    </row>
    <row r="55" spans="1:19" x14ac:dyDescent="0.25">
      <c r="A55" t="s">
        <v>34</v>
      </c>
    </row>
    <row r="56" spans="1:19" x14ac:dyDescent="0.25">
      <c r="A56" t="s">
        <v>54</v>
      </c>
    </row>
    <row r="57" spans="1:19" x14ac:dyDescent="0.25">
      <c r="A57" t="s">
        <v>44</v>
      </c>
    </row>
    <row r="58" spans="1:19" x14ac:dyDescent="0.25">
      <c r="A58" t="s">
        <v>46</v>
      </c>
    </row>
    <row r="59" spans="1:19" x14ac:dyDescent="0.25">
      <c r="A59" s="34" t="s">
        <v>45</v>
      </c>
      <c r="B59" s="2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Hannon, John M</cp:lastModifiedBy>
  <dcterms:created xsi:type="dcterms:W3CDTF">2020-08-06T15:42:06Z</dcterms:created>
  <dcterms:modified xsi:type="dcterms:W3CDTF">2021-09-02T21:50:54Z</dcterms:modified>
</cp:coreProperties>
</file>